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85" yWindow="-15" windowWidth="14430" windowHeight="12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" i="1" l="1"/>
  <c r="H20" i="1" l="1"/>
  <c r="F12" i="1" l="1"/>
  <c r="H19" i="1" l="1"/>
  <c r="H18" i="1"/>
  <c r="H17" i="1"/>
  <c r="H16" i="1"/>
  <c r="H15" i="1"/>
  <c r="H14" i="1"/>
  <c r="E12" i="1" l="1"/>
  <c r="H12" i="1" l="1"/>
  <c r="D12" i="1"/>
  <c r="G14" i="1" l="1"/>
  <c r="G21" i="1" l="1"/>
  <c r="G17" i="1"/>
  <c r="G16" i="1" l="1"/>
  <c r="G18" i="1"/>
  <c r="G15" i="1"/>
  <c r="G20" i="1"/>
  <c r="G19" i="1"/>
  <c r="G12" i="1" l="1"/>
</calcChain>
</file>

<file path=xl/sharedStrings.xml><?xml version="1.0" encoding="utf-8"?>
<sst xmlns="http://schemas.openxmlformats.org/spreadsheetml/2006/main" count="26" uniqueCount="26">
  <si>
    <t>Информация</t>
  </si>
  <si>
    <t xml:space="preserve"> </t>
  </si>
  <si>
    <t>Доходный потенциал области</t>
  </si>
  <si>
    <t xml:space="preserve">Поступления </t>
  </si>
  <si>
    <t>к соответствующему периоду прошлого года</t>
  </si>
  <si>
    <t>+,-</t>
  </si>
  <si>
    <t>%,</t>
  </si>
  <si>
    <t>Поступило доходов, всего:</t>
  </si>
  <si>
    <t xml:space="preserve">  федеральный </t>
  </si>
  <si>
    <t xml:space="preserve"> областной</t>
  </si>
  <si>
    <t>№ п\п</t>
  </si>
  <si>
    <t>в том числе отчислено в бюджеты:</t>
  </si>
  <si>
    <t xml:space="preserve">  местные </t>
  </si>
  <si>
    <t>Фонда социального страхования
Российской Федерации</t>
  </si>
  <si>
    <t>Федерального фонда обязательного медицинского страхования</t>
  </si>
  <si>
    <t>Территориального фонда обязательного медицинского страхования</t>
  </si>
  <si>
    <t>В Уполномоченный орган Федерального казначейства для вторичного распределения акцизов</t>
  </si>
  <si>
    <t>Пенсионного фонда Российской Федерации</t>
  </si>
  <si>
    <t>(гр.5-гр.4)</t>
  </si>
  <si>
    <t>(гр.5/гр.4)</t>
  </si>
  <si>
    <t>(тыс.руб.)</t>
  </si>
  <si>
    <t xml:space="preserve">2020 год </t>
  </si>
  <si>
    <t xml:space="preserve"> о поступлениях налогов, сборов и платежей на казначейский счет 03100 Управления Федерального казначейства </t>
  </si>
  <si>
    <t>по Кемеровской области - Кузбассу по состоянию на 05 марта 2021 года</t>
  </si>
  <si>
    <t>По состоянию на 05.03.2020</t>
  </si>
  <si>
    <t>По состоянию на 05.03.2021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</si>
</sst>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Arial Cy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quotePrefix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3" xfId="0" applyFont="1" applyBorder="1"/>
    <xf numFmtId="0" fontId="11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2" fillId="0" borderId="3" xfId="0" applyFont="1" applyBorder="1"/>
    <xf numFmtId="0" fontId="11" fillId="0" borderId="17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1" fontId="3" fillId="0" borderId="17" xfId="1" applyNumberFormat="1" applyFont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7" fillId="0" borderId="2" xfId="0" applyFont="1" applyFill="1" applyBorder="1"/>
    <xf numFmtId="0" fontId="8" fillId="2" borderId="2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shrinkToFit="1"/>
    </xf>
    <xf numFmtId="3" fontId="3" fillId="3" borderId="0" xfId="0" applyNumberFormat="1" applyFont="1" applyFill="1" applyBorder="1" applyAlignment="1">
      <alignment horizontal="center" vertical="center" shrinkToFit="1"/>
    </xf>
    <xf numFmtId="0" fontId="0" fillId="0" borderId="0" xfId="0" applyBorder="1"/>
    <xf numFmtId="3" fontId="3" fillId="3" borderId="23" xfId="0" applyNumberFormat="1" applyFont="1" applyFill="1" applyBorder="1" applyAlignment="1">
      <alignment horizontal="center" vertical="center" shrinkToFit="1"/>
    </xf>
    <xf numFmtId="3" fontId="3" fillId="0" borderId="13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3" fillId="0" borderId="24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/>
    </xf>
    <xf numFmtId="0" fontId="0" fillId="0" borderId="2" xfId="0" applyBorder="1" applyAlignment="1"/>
    <xf numFmtId="0" fontId="3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0" borderId="16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74" zoomScaleNormal="74" workbookViewId="0">
      <selection activeCell="H12" sqref="H12"/>
    </sheetView>
  </sheetViews>
  <sheetFormatPr defaultRowHeight="15" x14ac:dyDescent="0.25"/>
  <cols>
    <col min="3" max="3" width="64" customWidth="1"/>
    <col min="4" max="4" width="30.85546875" customWidth="1"/>
    <col min="5" max="5" width="28.7109375" customWidth="1"/>
    <col min="6" max="6" width="29.28515625" customWidth="1"/>
    <col min="7" max="7" width="26.85546875" customWidth="1"/>
    <col min="8" max="8" width="24.5703125" customWidth="1"/>
    <col min="9" max="9" width="21.28515625" customWidth="1"/>
  </cols>
  <sheetData>
    <row r="1" spans="1:11" ht="27" x14ac:dyDescent="0.25">
      <c r="B1" s="34" t="s">
        <v>0</v>
      </c>
      <c r="C1" s="34"/>
      <c r="D1" s="34"/>
      <c r="E1" s="34"/>
      <c r="F1" s="34"/>
      <c r="G1" s="34"/>
      <c r="H1" s="34"/>
    </row>
    <row r="2" spans="1:11" ht="26.25" x14ac:dyDescent="0.25">
      <c r="B2" s="35" t="s">
        <v>22</v>
      </c>
      <c r="C2" s="35"/>
      <c r="D2" s="35"/>
      <c r="E2" s="35"/>
      <c r="F2" s="35"/>
      <c r="G2" s="35"/>
      <c r="H2" s="35"/>
    </row>
    <row r="3" spans="1:11" ht="26.25" x14ac:dyDescent="0.25">
      <c r="B3" s="35" t="s">
        <v>23</v>
      </c>
      <c r="C3" s="35"/>
      <c r="D3" s="35"/>
      <c r="E3" s="35"/>
      <c r="F3" s="35"/>
      <c r="G3" s="35"/>
      <c r="H3" s="35"/>
    </row>
    <row r="4" spans="1:11" ht="22.5" x14ac:dyDescent="0.25">
      <c r="B4" s="1"/>
      <c r="C4" s="1"/>
      <c r="D4" s="1"/>
      <c r="E4" s="1"/>
      <c r="F4" s="1"/>
      <c r="G4" s="1"/>
      <c r="H4" s="1"/>
    </row>
    <row r="5" spans="1:11" ht="23.25" thickBot="1" x14ac:dyDescent="0.3">
      <c r="B5" s="2" t="s">
        <v>1</v>
      </c>
      <c r="C5" s="3"/>
      <c r="D5" s="3"/>
      <c r="E5" s="3"/>
      <c r="F5" s="3"/>
      <c r="G5" s="3"/>
      <c r="H5" s="22" t="s">
        <v>20</v>
      </c>
    </row>
    <row r="6" spans="1:11" ht="23.25" thickBot="1" x14ac:dyDescent="0.3">
      <c r="A6" s="53" t="s">
        <v>10</v>
      </c>
      <c r="B6" s="36" t="s">
        <v>2</v>
      </c>
      <c r="C6" s="37"/>
      <c r="D6" s="40" t="s">
        <v>21</v>
      </c>
      <c r="E6" s="42" t="s">
        <v>24</v>
      </c>
      <c r="F6" s="36" t="s">
        <v>25</v>
      </c>
      <c r="G6" s="44"/>
      <c r="H6" s="45"/>
    </row>
    <row r="7" spans="1:11" ht="50.1" customHeight="1" thickBot="1" x14ac:dyDescent="0.3">
      <c r="A7" s="54"/>
      <c r="B7" s="38"/>
      <c r="C7" s="39"/>
      <c r="D7" s="41"/>
      <c r="E7" s="43"/>
      <c r="F7" s="46" t="s">
        <v>3</v>
      </c>
      <c r="G7" s="49" t="s">
        <v>4</v>
      </c>
      <c r="H7" s="50"/>
    </row>
    <row r="8" spans="1:11" ht="35.1" customHeight="1" x14ac:dyDescent="0.3">
      <c r="A8" s="54"/>
      <c r="B8" s="38"/>
      <c r="C8" s="39"/>
      <c r="D8" s="41"/>
      <c r="E8" s="43"/>
      <c r="F8" s="47"/>
      <c r="G8" s="4" t="s">
        <v>5</v>
      </c>
      <c r="H8" s="5" t="s">
        <v>6</v>
      </c>
    </row>
    <row r="9" spans="1:11" ht="23.25" thickBot="1" x14ac:dyDescent="0.3">
      <c r="A9" s="55"/>
      <c r="B9" s="38"/>
      <c r="C9" s="39"/>
      <c r="D9" s="41"/>
      <c r="E9" s="43"/>
      <c r="F9" s="48"/>
      <c r="G9" s="23" t="s">
        <v>18</v>
      </c>
      <c r="H9" s="6" t="s">
        <v>19</v>
      </c>
    </row>
    <row r="10" spans="1:11" ht="24" thickBot="1" x14ac:dyDescent="0.3">
      <c r="A10" s="11">
        <v>1</v>
      </c>
      <c r="B10" s="64">
        <v>2</v>
      </c>
      <c r="C10" s="65"/>
      <c r="D10" s="26">
        <v>3</v>
      </c>
      <c r="E10" s="7">
        <v>4</v>
      </c>
      <c r="F10" s="20">
        <v>5</v>
      </c>
      <c r="G10" s="8">
        <v>6</v>
      </c>
      <c r="H10" s="8">
        <v>7</v>
      </c>
    </row>
    <row r="11" spans="1:11" ht="23.25" x14ac:dyDescent="0.35">
      <c r="A11" s="13"/>
      <c r="B11" s="58"/>
      <c r="C11" s="59"/>
      <c r="D11" s="24"/>
      <c r="E11" s="10"/>
      <c r="F11" s="24"/>
      <c r="G11" s="9"/>
      <c r="H11" s="10"/>
      <c r="K11" s="32"/>
    </row>
    <row r="12" spans="1:11" ht="23.25" x14ac:dyDescent="0.3">
      <c r="A12" s="14">
        <v>1</v>
      </c>
      <c r="B12" s="62" t="s">
        <v>7</v>
      </c>
      <c r="C12" s="66"/>
      <c r="D12" s="18">
        <f>D14+D15+D16+D17+D18+D19+D20+D21</f>
        <v>450838890</v>
      </c>
      <c r="E12" s="18">
        <f>E14+E15+E16+E17+E18+E19+E20+E21</f>
        <v>63036584</v>
      </c>
      <c r="F12" s="18">
        <f>F14+F15+F16+F17+F18+F19+F20+F21</f>
        <v>65413687</v>
      </c>
      <c r="G12" s="18">
        <f>G14+G15+G16+G17+G18+G19+G20+G21</f>
        <v>2377103</v>
      </c>
      <c r="H12" s="17">
        <f>F12/E12*100</f>
        <v>103.77098955742908</v>
      </c>
    </row>
    <row r="13" spans="1:11" ht="45.95" customHeight="1" x14ac:dyDescent="0.3">
      <c r="A13" s="14"/>
      <c r="B13" s="67" t="s">
        <v>11</v>
      </c>
      <c r="C13" s="63"/>
      <c r="D13" s="25"/>
      <c r="E13" s="21"/>
      <c r="F13" s="25"/>
      <c r="G13" s="12"/>
      <c r="H13" s="15"/>
    </row>
    <row r="14" spans="1:11" ht="45.95" customHeight="1" x14ac:dyDescent="0.3">
      <c r="A14" s="14">
        <v>2</v>
      </c>
      <c r="B14" s="62" t="s">
        <v>8</v>
      </c>
      <c r="C14" s="63"/>
      <c r="D14" s="27">
        <v>75469750</v>
      </c>
      <c r="E14" s="27">
        <v>10288775</v>
      </c>
      <c r="F14" s="27">
        <v>13402248</v>
      </c>
      <c r="G14" s="16">
        <f t="shared" ref="G14:G21" si="0">F14-E14</f>
        <v>3113473</v>
      </c>
      <c r="H14" s="17">
        <f t="shared" ref="H14:H21" si="1">F14/E14*100</f>
        <v>130.26087167811522</v>
      </c>
    </row>
    <row r="15" spans="1:11" ht="45.95" customHeight="1" x14ac:dyDescent="0.3">
      <c r="A15" s="14">
        <v>3</v>
      </c>
      <c r="B15" s="62" t="s">
        <v>9</v>
      </c>
      <c r="C15" s="63"/>
      <c r="D15" s="27">
        <v>134384705</v>
      </c>
      <c r="E15" s="27">
        <v>14221001</v>
      </c>
      <c r="F15" s="27">
        <v>14443661</v>
      </c>
      <c r="G15" s="16">
        <f t="shared" si="0"/>
        <v>222660</v>
      </c>
      <c r="H15" s="17">
        <f t="shared" si="1"/>
        <v>101.56571256833469</v>
      </c>
    </row>
    <row r="16" spans="1:11" ht="45.95" customHeight="1" x14ac:dyDescent="0.3">
      <c r="A16" s="14">
        <v>4</v>
      </c>
      <c r="B16" s="62" t="s">
        <v>12</v>
      </c>
      <c r="C16" s="63"/>
      <c r="D16" s="27">
        <v>82387873</v>
      </c>
      <c r="E16" s="27">
        <v>11269101</v>
      </c>
      <c r="F16" s="27">
        <v>9440240</v>
      </c>
      <c r="G16" s="16">
        <f t="shared" si="0"/>
        <v>-1828861</v>
      </c>
      <c r="H16" s="17">
        <f t="shared" si="1"/>
        <v>83.771012434798493</v>
      </c>
    </row>
    <row r="17" spans="1:8" ht="45.95" customHeight="1" x14ac:dyDescent="0.3">
      <c r="A17" s="14">
        <v>5</v>
      </c>
      <c r="B17" s="60" t="s">
        <v>17</v>
      </c>
      <c r="C17" s="61"/>
      <c r="D17" s="27">
        <v>78599570</v>
      </c>
      <c r="E17" s="27">
        <v>12371866</v>
      </c>
      <c r="F17" s="27">
        <v>12544029</v>
      </c>
      <c r="G17" s="16">
        <f>F17-E17</f>
        <v>172163</v>
      </c>
      <c r="H17" s="17">
        <f t="shared" si="1"/>
        <v>101.39156857987308</v>
      </c>
    </row>
    <row r="18" spans="1:8" ht="69" customHeight="1" x14ac:dyDescent="0.3">
      <c r="A18" s="14">
        <v>6</v>
      </c>
      <c r="B18" s="60" t="s">
        <v>13</v>
      </c>
      <c r="C18" s="61"/>
      <c r="D18" s="27">
        <v>5332528</v>
      </c>
      <c r="E18" s="27">
        <v>1349255</v>
      </c>
      <c r="F18" s="27">
        <v>2284372</v>
      </c>
      <c r="G18" s="16">
        <f>F18-E18</f>
        <v>935117</v>
      </c>
      <c r="H18" s="17">
        <f t="shared" si="1"/>
        <v>169.30617266565625</v>
      </c>
    </row>
    <row r="19" spans="1:8" ht="69" customHeight="1" x14ac:dyDescent="0.3">
      <c r="A19" s="14">
        <v>7</v>
      </c>
      <c r="B19" s="60" t="s">
        <v>14</v>
      </c>
      <c r="C19" s="61"/>
      <c r="D19" s="27">
        <v>31124246</v>
      </c>
      <c r="E19" s="27">
        <v>5137194</v>
      </c>
      <c r="F19" s="27">
        <v>5326395</v>
      </c>
      <c r="G19" s="16">
        <f t="shared" si="0"/>
        <v>189201</v>
      </c>
      <c r="H19" s="17">
        <f t="shared" si="1"/>
        <v>103.68296389040398</v>
      </c>
    </row>
    <row r="20" spans="1:8" ht="69" customHeight="1" x14ac:dyDescent="0.3">
      <c r="A20" s="14">
        <v>8</v>
      </c>
      <c r="B20" s="56" t="s">
        <v>15</v>
      </c>
      <c r="C20" s="57"/>
      <c r="D20" s="27">
        <v>40724353</v>
      </c>
      <c r="E20" s="27">
        <v>7913669</v>
      </c>
      <c r="F20" s="27">
        <v>7194478</v>
      </c>
      <c r="G20" s="16">
        <f t="shared" si="0"/>
        <v>-719191</v>
      </c>
      <c r="H20" s="17">
        <f t="shared" si="1"/>
        <v>90.912040925643964</v>
      </c>
    </row>
    <row r="21" spans="1:8" ht="69" customHeight="1" thickBot="1" x14ac:dyDescent="0.35">
      <c r="A21" s="19">
        <v>9</v>
      </c>
      <c r="B21" s="51" t="s">
        <v>16</v>
      </c>
      <c r="C21" s="52"/>
      <c r="D21" s="30">
        <v>2815865</v>
      </c>
      <c r="E21" s="30">
        <v>485723</v>
      </c>
      <c r="F21" s="30">
        <v>778264</v>
      </c>
      <c r="G21" s="31">
        <f t="shared" si="0"/>
        <v>292541</v>
      </c>
      <c r="H21" s="33">
        <f t="shared" si="1"/>
        <v>160.22794885150591</v>
      </c>
    </row>
    <row r="22" spans="1:8" ht="22.5" x14ac:dyDescent="0.25">
      <c r="F22" s="28"/>
      <c r="G22" s="29"/>
    </row>
    <row r="30" spans="1:8" x14ac:dyDescent="0.25">
      <c r="F30" s="29"/>
    </row>
  </sheetData>
  <mergeCells count="22">
    <mergeCell ref="B21:C21"/>
    <mergeCell ref="A6:A9"/>
    <mergeCell ref="B20:C20"/>
    <mergeCell ref="B11:C11"/>
    <mergeCell ref="B17:C17"/>
    <mergeCell ref="B18:C18"/>
    <mergeCell ref="B19:C19"/>
    <mergeCell ref="B15:C15"/>
    <mergeCell ref="B16:C16"/>
    <mergeCell ref="B10:C10"/>
    <mergeCell ref="B12:C12"/>
    <mergeCell ref="B13:C13"/>
    <mergeCell ref="B14:C14"/>
    <mergeCell ref="B1:H1"/>
    <mergeCell ref="B2:H2"/>
    <mergeCell ref="B3:H3"/>
    <mergeCell ref="B6:C9"/>
    <mergeCell ref="D6:D9"/>
    <mergeCell ref="E6:E9"/>
    <mergeCell ref="F6:H6"/>
    <mergeCell ref="F7:F9"/>
    <mergeCell ref="G7:H7"/>
  </mergeCells>
  <pageMargins left="0.78740157480314965" right="0.39370078740157483" top="0.78740157480314965" bottom="0.78740157480314965" header="0.78740157480314965" footer="0.78740157480314965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2021-03-05T09:24:56Z</dcterms:modified>
</cp:coreProperties>
</file>