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2" i="1" l="1"/>
  <c r="H21" i="1" l="1"/>
  <c r="H20" i="1"/>
  <c r="H19" i="1"/>
  <c r="H18" i="1"/>
  <c r="H17" i="1"/>
  <c r="H16" i="1"/>
  <c r="H15" i="1"/>
  <c r="H14" i="1"/>
  <c r="E12" i="1" l="1"/>
  <c r="H12" i="1" l="1"/>
  <c r="D12" i="1"/>
  <c r="G14" i="1" l="1"/>
  <c r="G21" i="1" l="1"/>
  <c r="G17" i="1"/>
  <c r="G16" i="1" l="1"/>
  <c r="G18" i="1"/>
  <c r="G15" i="1"/>
  <c r="G20" i="1"/>
  <c r="G19" i="1"/>
  <c r="G12" i="1" l="1"/>
</calcChain>
</file>

<file path=xl/sharedStrings.xml><?xml version="1.0" encoding="utf-8"?>
<sst xmlns="http://schemas.openxmlformats.org/spreadsheetml/2006/main" count="26" uniqueCount="26">
  <si>
    <t>Информация</t>
  </si>
  <si>
    <t xml:space="preserve"> </t>
  </si>
  <si>
    <t>Доходный потенциал области</t>
  </si>
  <si>
    <t xml:space="preserve">Поступления </t>
  </si>
  <si>
    <t>к соответствующему периоду прошлого года</t>
  </si>
  <si>
    <t>+,-</t>
  </si>
  <si>
    <t>%,</t>
  </si>
  <si>
    <t>Поступило доходов, всего:</t>
  </si>
  <si>
    <t xml:space="preserve">  федеральный </t>
  </si>
  <si>
    <t xml:space="preserve"> областной</t>
  </si>
  <si>
    <t>№ п\п</t>
  </si>
  <si>
    <t>в том числе отчислено в бюджеты:</t>
  </si>
  <si>
    <t xml:space="preserve">  местные </t>
  </si>
  <si>
    <t>Фонда социального страхования
Российской Федерации</t>
  </si>
  <si>
    <t>Федерального фонда обязательного медицинского страхования</t>
  </si>
  <si>
    <t>Территориального фонда обязательного медицинского страхования</t>
  </si>
  <si>
    <t>В Уполномоченный орган Федерального казначейства для вторичного распределения акцизов</t>
  </si>
  <si>
    <t>Пенсионного фонда Российской Федерации</t>
  </si>
  <si>
    <t>(гр.5-гр.4)</t>
  </si>
  <si>
    <t>(гр.5/гр.4)</t>
  </si>
  <si>
    <t xml:space="preserve"> о поступлениях налогов, сборов и платежей на счет 40101 Управления Федерального казначейства </t>
  </si>
  <si>
    <t>(тыс.руб.)</t>
  </si>
  <si>
    <t xml:space="preserve">2017 год </t>
  </si>
  <si>
    <t>по Кемеровской области по состоянию на 20 ноября 2018 года</t>
  </si>
  <si>
    <t>По состоянию на 20.11.2017</t>
  </si>
  <si>
    <t>По состоянию на 20.11.2018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</si>
</sst>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Arial Cy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quotePrefix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3" xfId="0" applyFont="1" applyFill="1" applyBorder="1"/>
    <xf numFmtId="0" fontId="8" fillId="0" borderId="4" xfId="0" applyFont="1" applyBorder="1"/>
    <xf numFmtId="0" fontId="8" fillId="0" borderId="3" xfId="0" applyFont="1" applyBorder="1"/>
    <xf numFmtId="0" fontId="12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3" fillId="0" borderId="3" xfId="0" applyFont="1" applyBorder="1"/>
    <xf numFmtId="0" fontId="12" fillId="0" borderId="17" xfId="0" applyFont="1" applyBorder="1" applyAlignment="1">
      <alignment horizontal="center"/>
    </xf>
    <xf numFmtId="3" fontId="4" fillId="2" borderId="17" xfId="0" applyNumberFormat="1" applyFont="1" applyFill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1" fontId="4" fillId="0" borderId="17" xfId="1" applyNumberFormat="1" applyFont="1" applyBorder="1" applyAlignment="1">
      <alignment horizontal="center" vertical="center"/>
    </xf>
    <xf numFmtId="3" fontId="4" fillId="2" borderId="14" xfId="0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 shrinkToFit="1"/>
    </xf>
    <xf numFmtId="0" fontId="8" fillId="0" borderId="2" xfId="0" applyFont="1" applyFill="1" applyBorder="1"/>
    <xf numFmtId="0" fontId="9" fillId="2" borderId="22" xfId="0" applyFont="1" applyFill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1" fontId="4" fillId="0" borderId="10" xfId="1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left"/>
    </xf>
    <xf numFmtId="0" fontId="0" fillId="0" borderId="4" xfId="0" applyBorder="1" applyAlignment="1"/>
    <xf numFmtId="0" fontId="4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4" fillId="0" borderId="16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78" zoomScaleNormal="78" workbookViewId="0">
      <selection activeCell="L13" sqref="L13"/>
    </sheetView>
  </sheetViews>
  <sheetFormatPr defaultRowHeight="15" x14ac:dyDescent="0.25"/>
  <cols>
    <col min="3" max="3" width="64" customWidth="1"/>
    <col min="4" max="4" width="30.85546875" customWidth="1"/>
    <col min="5" max="5" width="28.7109375" customWidth="1"/>
    <col min="6" max="6" width="29.28515625" customWidth="1"/>
    <col min="7" max="7" width="26.85546875" customWidth="1"/>
    <col min="8" max="8" width="24.5703125" customWidth="1"/>
  </cols>
  <sheetData>
    <row r="1" spans="1:8" ht="30" x14ac:dyDescent="0.25">
      <c r="B1" s="52" t="s">
        <v>0</v>
      </c>
      <c r="C1" s="52"/>
      <c r="D1" s="52"/>
      <c r="E1" s="52"/>
      <c r="F1" s="52"/>
      <c r="G1" s="52"/>
      <c r="H1" s="52"/>
    </row>
    <row r="2" spans="1:8" ht="27" x14ac:dyDescent="0.25">
      <c r="B2" s="53" t="s">
        <v>20</v>
      </c>
      <c r="C2" s="53"/>
      <c r="D2" s="53"/>
      <c r="E2" s="53"/>
      <c r="F2" s="53"/>
      <c r="G2" s="53"/>
      <c r="H2" s="53"/>
    </row>
    <row r="3" spans="1:8" ht="27" x14ac:dyDescent="0.25">
      <c r="B3" s="53" t="s">
        <v>23</v>
      </c>
      <c r="C3" s="53"/>
      <c r="D3" s="53"/>
      <c r="E3" s="53"/>
      <c r="F3" s="53"/>
      <c r="G3" s="53"/>
      <c r="H3" s="53"/>
    </row>
    <row r="4" spans="1:8" ht="22.5" x14ac:dyDescent="0.25">
      <c r="B4" s="1"/>
      <c r="C4" s="1"/>
      <c r="D4" s="1"/>
      <c r="E4" s="1"/>
      <c r="F4" s="1"/>
      <c r="G4" s="1"/>
      <c r="H4" s="1"/>
    </row>
    <row r="5" spans="1:8" ht="23.25" thickBot="1" x14ac:dyDescent="0.3">
      <c r="B5" s="2" t="s">
        <v>1</v>
      </c>
      <c r="C5" s="3"/>
      <c r="D5" s="3"/>
      <c r="E5" s="3"/>
      <c r="F5" s="3"/>
      <c r="G5" s="3"/>
      <c r="H5" s="26" t="s">
        <v>21</v>
      </c>
    </row>
    <row r="6" spans="1:8" ht="23.25" thickBot="1" x14ac:dyDescent="0.3">
      <c r="A6" s="37" t="s">
        <v>10</v>
      </c>
      <c r="B6" s="54" t="s">
        <v>2</v>
      </c>
      <c r="C6" s="55"/>
      <c r="D6" s="58" t="s">
        <v>22</v>
      </c>
      <c r="E6" s="60" t="s">
        <v>24</v>
      </c>
      <c r="F6" s="54" t="s">
        <v>25</v>
      </c>
      <c r="G6" s="62"/>
      <c r="H6" s="63"/>
    </row>
    <row r="7" spans="1:8" ht="50.1" customHeight="1" thickBot="1" x14ac:dyDescent="0.3">
      <c r="A7" s="38"/>
      <c r="B7" s="56"/>
      <c r="C7" s="57"/>
      <c r="D7" s="59"/>
      <c r="E7" s="61"/>
      <c r="F7" s="64" t="s">
        <v>3</v>
      </c>
      <c r="G7" s="67" t="s">
        <v>4</v>
      </c>
      <c r="H7" s="68"/>
    </row>
    <row r="8" spans="1:8" ht="35.1" customHeight="1" x14ac:dyDescent="0.3">
      <c r="A8" s="38"/>
      <c r="B8" s="56"/>
      <c r="C8" s="57"/>
      <c r="D8" s="59"/>
      <c r="E8" s="61"/>
      <c r="F8" s="65"/>
      <c r="G8" s="4" t="s">
        <v>5</v>
      </c>
      <c r="H8" s="5" t="s">
        <v>6</v>
      </c>
    </row>
    <row r="9" spans="1:8" ht="23.25" thickBot="1" x14ac:dyDescent="0.3">
      <c r="A9" s="39"/>
      <c r="B9" s="56"/>
      <c r="C9" s="57"/>
      <c r="D9" s="59"/>
      <c r="E9" s="61"/>
      <c r="F9" s="66"/>
      <c r="G9" s="27" t="s">
        <v>18</v>
      </c>
      <c r="H9" s="6" t="s">
        <v>19</v>
      </c>
    </row>
    <row r="10" spans="1:8" ht="24" thickBot="1" x14ac:dyDescent="0.3">
      <c r="A10" s="12">
        <v>1</v>
      </c>
      <c r="B10" s="48">
        <v>2</v>
      </c>
      <c r="C10" s="49"/>
      <c r="D10" s="33">
        <v>3</v>
      </c>
      <c r="E10" s="7">
        <v>4</v>
      </c>
      <c r="F10" s="23">
        <v>5</v>
      </c>
      <c r="G10" s="8">
        <v>6</v>
      </c>
      <c r="H10" s="8">
        <v>7</v>
      </c>
    </row>
    <row r="11" spans="1:8" ht="23.25" x14ac:dyDescent="0.35">
      <c r="A11" s="14"/>
      <c r="B11" s="42"/>
      <c r="C11" s="43"/>
      <c r="D11" s="9"/>
      <c r="E11" s="11"/>
      <c r="F11" s="30"/>
      <c r="G11" s="10"/>
      <c r="H11" s="11"/>
    </row>
    <row r="12" spans="1:8" ht="23.25" x14ac:dyDescent="0.3">
      <c r="A12" s="15">
        <v>1</v>
      </c>
      <c r="B12" s="46" t="s">
        <v>7</v>
      </c>
      <c r="C12" s="50"/>
      <c r="D12" s="16">
        <f>D14+D15+D16+D17+D18+D19+D20+D21</f>
        <v>395366312</v>
      </c>
      <c r="E12" s="20">
        <f>E14+E15+E16+E17+E18+E19+E20+E21</f>
        <v>339936062</v>
      </c>
      <c r="F12" s="20">
        <f>F14+F15+F16+F17+F18+F19+F20+F21</f>
        <v>392376876</v>
      </c>
      <c r="G12" s="20">
        <f>G14+G15+G16+G17+G18+G19+G20+G21</f>
        <v>52440814</v>
      </c>
      <c r="H12" s="19">
        <f>F12/E12*100</f>
        <v>115.42666985416805</v>
      </c>
    </row>
    <row r="13" spans="1:8" ht="45.95" customHeight="1" x14ac:dyDescent="0.3">
      <c r="A13" s="15"/>
      <c r="B13" s="51" t="s">
        <v>11</v>
      </c>
      <c r="C13" s="47"/>
      <c r="D13" s="24"/>
      <c r="E13" s="24"/>
      <c r="F13" s="31"/>
      <c r="G13" s="13"/>
      <c r="H13" s="17"/>
    </row>
    <row r="14" spans="1:8" ht="45.95" customHeight="1" x14ac:dyDescent="0.3">
      <c r="A14" s="15">
        <v>2</v>
      </c>
      <c r="B14" s="46" t="s">
        <v>8</v>
      </c>
      <c r="C14" s="47"/>
      <c r="D14" s="21">
        <v>70409801</v>
      </c>
      <c r="E14" s="29">
        <v>59475809</v>
      </c>
      <c r="F14" s="29">
        <v>66657890</v>
      </c>
      <c r="G14" s="18">
        <f t="shared" ref="G14:G21" si="0">F14-E14</f>
        <v>7182081</v>
      </c>
      <c r="H14" s="19">
        <f t="shared" ref="H14:H21" si="1">F14/E14*100</f>
        <v>112.07563397750503</v>
      </c>
    </row>
    <row r="15" spans="1:8" ht="45.95" customHeight="1" x14ac:dyDescent="0.3">
      <c r="A15" s="15">
        <v>3</v>
      </c>
      <c r="B15" s="46" t="s">
        <v>9</v>
      </c>
      <c r="C15" s="47"/>
      <c r="D15" s="21">
        <v>122302194</v>
      </c>
      <c r="E15" s="29">
        <v>104429851</v>
      </c>
      <c r="F15" s="29">
        <v>130972146</v>
      </c>
      <c r="G15" s="18">
        <f t="shared" si="0"/>
        <v>26542295</v>
      </c>
      <c r="H15" s="19">
        <f t="shared" si="1"/>
        <v>125.41638692944224</v>
      </c>
    </row>
    <row r="16" spans="1:8" ht="45.95" customHeight="1" x14ac:dyDescent="0.3">
      <c r="A16" s="15">
        <v>4</v>
      </c>
      <c r="B16" s="46" t="s">
        <v>12</v>
      </c>
      <c r="C16" s="47"/>
      <c r="D16" s="21">
        <v>79185770</v>
      </c>
      <c r="E16" s="29">
        <v>68321873</v>
      </c>
      <c r="F16" s="29">
        <v>72178394</v>
      </c>
      <c r="G16" s="18">
        <f t="shared" si="0"/>
        <v>3856521</v>
      </c>
      <c r="H16" s="19">
        <f t="shared" si="1"/>
        <v>105.64463594257727</v>
      </c>
    </row>
    <row r="17" spans="1:8" ht="45.95" customHeight="1" x14ac:dyDescent="0.3">
      <c r="A17" s="15">
        <v>5</v>
      </c>
      <c r="B17" s="44" t="s">
        <v>17</v>
      </c>
      <c r="C17" s="45"/>
      <c r="D17" s="21">
        <v>63421550</v>
      </c>
      <c r="E17" s="29">
        <v>55544625</v>
      </c>
      <c r="F17" s="29">
        <v>62830094</v>
      </c>
      <c r="G17" s="18">
        <f>F17-E17</f>
        <v>7285469</v>
      </c>
      <c r="H17" s="19">
        <f t="shared" si="1"/>
        <v>113.11642485659053</v>
      </c>
    </row>
    <row r="18" spans="1:8" ht="69" customHeight="1" x14ac:dyDescent="0.3">
      <c r="A18" s="15">
        <v>6</v>
      </c>
      <c r="B18" s="44" t="s">
        <v>13</v>
      </c>
      <c r="C18" s="45"/>
      <c r="D18" s="21">
        <v>3665702</v>
      </c>
      <c r="E18" s="29">
        <v>3396997</v>
      </c>
      <c r="F18" s="29">
        <v>4250589</v>
      </c>
      <c r="G18" s="18">
        <f>F18-E18</f>
        <v>853592</v>
      </c>
      <c r="H18" s="19">
        <f t="shared" si="1"/>
        <v>125.1278408547314</v>
      </c>
    </row>
    <row r="19" spans="1:8" ht="69" customHeight="1" x14ac:dyDescent="0.3">
      <c r="A19" s="15">
        <v>7</v>
      </c>
      <c r="B19" s="44" t="s">
        <v>14</v>
      </c>
      <c r="C19" s="45"/>
      <c r="D19" s="21">
        <v>26884321</v>
      </c>
      <c r="E19" s="29">
        <v>24132473</v>
      </c>
      <c r="F19" s="29">
        <v>25349576</v>
      </c>
      <c r="G19" s="18">
        <f t="shared" si="0"/>
        <v>1217103</v>
      </c>
      <c r="H19" s="19">
        <f t="shared" si="1"/>
        <v>105.04342426903368</v>
      </c>
    </row>
    <row r="20" spans="1:8" ht="69" customHeight="1" x14ac:dyDescent="0.3">
      <c r="A20" s="15">
        <v>8</v>
      </c>
      <c r="B20" s="40" t="s">
        <v>15</v>
      </c>
      <c r="C20" s="41"/>
      <c r="D20" s="21">
        <v>29054576</v>
      </c>
      <c r="E20" s="29">
        <v>24259401</v>
      </c>
      <c r="F20" s="29">
        <v>28924271</v>
      </c>
      <c r="G20" s="18">
        <f t="shared" si="0"/>
        <v>4664870</v>
      </c>
      <c r="H20" s="19">
        <f t="shared" si="1"/>
        <v>119.22912276358349</v>
      </c>
    </row>
    <row r="21" spans="1:8" ht="69" customHeight="1" thickBot="1" x14ac:dyDescent="0.35">
      <c r="A21" s="22">
        <v>9</v>
      </c>
      <c r="B21" s="35" t="s">
        <v>16</v>
      </c>
      <c r="C21" s="36"/>
      <c r="D21" s="25">
        <v>442398</v>
      </c>
      <c r="E21" s="32">
        <v>375033</v>
      </c>
      <c r="F21" s="32">
        <v>1213916</v>
      </c>
      <c r="G21" s="28">
        <f t="shared" si="0"/>
        <v>838883</v>
      </c>
      <c r="H21" s="34">
        <f t="shared" si="1"/>
        <v>323.68244927779688</v>
      </c>
    </row>
  </sheetData>
  <mergeCells count="22">
    <mergeCell ref="B1:H1"/>
    <mergeCell ref="B2:H2"/>
    <mergeCell ref="B3:H3"/>
    <mergeCell ref="B6:C9"/>
    <mergeCell ref="D6:D9"/>
    <mergeCell ref="E6:E9"/>
    <mergeCell ref="F6:H6"/>
    <mergeCell ref="F7:F9"/>
    <mergeCell ref="G7:H7"/>
    <mergeCell ref="B21:C21"/>
    <mergeCell ref="A6:A9"/>
    <mergeCell ref="B20:C20"/>
    <mergeCell ref="B11:C11"/>
    <mergeCell ref="B17:C17"/>
    <mergeCell ref="B18:C18"/>
    <mergeCell ref="B19:C19"/>
    <mergeCell ref="B15:C15"/>
    <mergeCell ref="B16:C16"/>
    <mergeCell ref="B10:C10"/>
    <mergeCell ref="B12:C12"/>
    <mergeCell ref="B13:C13"/>
    <mergeCell ref="B14:C14"/>
  </mergeCells>
  <pageMargins left="0.78740157480314965" right="0.39370078740157483" top="0.78740157480314965" bottom="0.78740157480314965" header="0.78740157480314965" footer="0.78740157480314965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2018-11-20T07:26:32Z</dcterms:modified>
</cp:coreProperties>
</file>